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86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J195" i="1" l="1"/>
  <c r="J119" i="1"/>
  <c r="G195" i="1"/>
  <c r="F195" i="1"/>
  <c r="J176" i="1"/>
  <c r="G176" i="1"/>
  <c r="F176" i="1"/>
  <c r="I176" i="1"/>
  <c r="L176" i="1"/>
  <c r="I157" i="1"/>
  <c r="G157" i="1"/>
  <c r="J157" i="1"/>
  <c r="F157" i="1"/>
  <c r="L157" i="1"/>
  <c r="H157" i="1"/>
  <c r="I138" i="1"/>
  <c r="J138" i="1"/>
  <c r="L138" i="1"/>
  <c r="H138" i="1"/>
  <c r="G138" i="1"/>
  <c r="F138" i="1"/>
  <c r="L119" i="1"/>
  <c r="I119" i="1"/>
  <c r="H119" i="1"/>
  <c r="G119" i="1"/>
  <c r="F119" i="1"/>
  <c r="J100" i="1"/>
  <c r="H100" i="1"/>
  <c r="L100" i="1"/>
  <c r="I100" i="1"/>
  <c r="G100" i="1"/>
  <c r="F100" i="1"/>
  <c r="J81" i="1"/>
  <c r="L81" i="1"/>
  <c r="I81" i="1"/>
  <c r="H81" i="1"/>
  <c r="G81" i="1"/>
  <c r="F81" i="1"/>
  <c r="J62" i="1"/>
  <c r="L62" i="1"/>
  <c r="I62" i="1"/>
  <c r="H62" i="1"/>
  <c r="G62" i="1"/>
  <c r="F62" i="1"/>
  <c r="J43" i="1"/>
  <c r="L43" i="1"/>
  <c r="I43" i="1"/>
  <c r="H43" i="1"/>
  <c r="G43" i="1"/>
  <c r="F43" i="1"/>
  <c r="L24" i="1"/>
  <c r="I24" i="1"/>
  <c r="H24" i="1"/>
  <c r="G24" i="1"/>
  <c r="F24" i="1"/>
  <c r="H176" i="1"/>
  <c r="H195" i="1"/>
  <c r="L195" i="1"/>
  <c r="J196" i="1" l="1"/>
  <c r="L196" i="1"/>
  <c r="I196" i="1"/>
  <c r="G196" i="1"/>
  <c r="F196" i="1"/>
  <c r="H196" i="1"/>
</calcChain>
</file>

<file path=xl/sharedStrings.xml><?xml version="1.0" encoding="utf-8"?>
<sst xmlns="http://schemas.openxmlformats.org/spreadsheetml/2006/main" count="263" uniqueCount="94">
  <si>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</si>
  <si>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</si>
  <si>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</si>
  <si>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</si>
  <si>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</si>
  <si>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</si>
  <si>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</si>
  <si>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</si>
  <si>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</si>
  <si>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</si>
  <si>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</si>
  <si>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</si>
  <si>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</si>
  <si>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</si>
  <si>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</si>
  <si>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</si>
  <si>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</si>
  <si>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</si>
  <si>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</si>
  <si>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</si>
  <si>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</si>
  <si>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</si>
  <si>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</si>
  <si>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</si>
  <si>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</si>
  <si>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</si>
  <si>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</si>
  <si>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</si>
  <si>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</si>
  <si>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</si>
  <si>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</si>
  <si>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</si>
  <si>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</si>
  <si>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</si>
  <si>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</si>
  <si>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</si>
  <si>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</si>
  <si>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</si>
  <si>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</si>
  <si>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</si>
  <si>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рис отварной</t>
  </si>
  <si>
    <t>жаркое по домашнему</t>
  </si>
  <si>
    <t xml:space="preserve">макароны отварные </t>
  </si>
  <si>
    <t>МБОУ Берёзовская СОШ</t>
  </si>
  <si>
    <t>Удекюль Т.А.</t>
  </si>
  <si>
    <t>суп картофельный с мясными фрикадельками</t>
  </si>
  <si>
    <t>каша гречневая</t>
  </si>
  <si>
    <t>курица отварная</t>
  </si>
  <si>
    <t>54-21м</t>
  </si>
  <si>
    <t>чай черный с лимоном и сахаром</t>
  </si>
  <si>
    <t>Хлеб пшеничный</t>
  </si>
  <si>
    <t>Хлеб шаталовский</t>
  </si>
  <si>
    <t xml:space="preserve">Борщ с капустой и картофелем </t>
  </si>
  <si>
    <t>54-6г</t>
  </si>
  <si>
    <t>рыба тушеная в томате с овощами (минтай)</t>
  </si>
  <si>
    <t>Напиток "Валетек классные Витаминки"</t>
  </si>
  <si>
    <t>Суп картофельный с макаронными изделиями</t>
  </si>
  <si>
    <t>картофельное пюре</t>
  </si>
  <si>
    <t>54-11г</t>
  </si>
  <si>
    <t>тефтили куринные с рисом</t>
  </si>
  <si>
    <t>54-16м</t>
  </si>
  <si>
    <t>кисель ягодный</t>
  </si>
  <si>
    <t>54-23хн</t>
  </si>
  <si>
    <t>щи из свежей капусты с картофелем</t>
  </si>
  <si>
    <t>каша перловая</t>
  </si>
  <si>
    <t>гуляш из красного мяса</t>
  </si>
  <si>
    <t>компот из кураги</t>
  </si>
  <si>
    <t>рассольник ленинградский</t>
  </si>
  <si>
    <t>54-9г</t>
  </si>
  <si>
    <t>котлета рыбная</t>
  </si>
  <si>
    <t>54-3р</t>
  </si>
  <si>
    <t>сок абрикосовый</t>
  </si>
  <si>
    <t>суп картофельный с клецками</t>
  </si>
  <si>
    <t>54-9м</t>
  </si>
  <si>
    <t>54-5хн</t>
  </si>
  <si>
    <t>Борщ с фасолью и картофелем</t>
  </si>
  <si>
    <t>печень по страгоновски</t>
  </si>
  <si>
    <t>54-3гн</t>
  </si>
  <si>
    <t>Суп картофельный с горохом</t>
  </si>
  <si>
    <t>54-8с</t>
  </si>
  <si>
    <t>Плов с курицей</t>
  </si>
  <si>
    <t>54-11м</t>
  </si>
  <si>
    <t>сок фруктовый</t>
  </si>
  <si>
    <t>Суп картофельный с крупой</t>
  </si>
  <si>
    <t>Капуста Тушёная с мясом</t>
  </si>
  <si>
    <t>компот из смеси сухофруктов</t>
  </si>
  <si>
    <t>54-7хн</t>
  </si>
  <si>
    <t>щи из свежей капусты со сметаной</t>
  </si>
  <si>
    <t>54-1с</t>
  </si>
  <si>
    <t>котлета (особая)с соусом</t>
  </si>
  <si>
    <t>100/30</t>
  </si>
  <si>
    <t>54-4г</t>
  </si>
  <si>
    <t>Напиток кофейный с молоком</t>
  </si>
  <si>
    <t>54-9гн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</si>
</sst>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41.66</v>
      </c>
      <c r="H15" s="43">
        <v>39.01</v>
      </c>
      <c r="I15" s="43">
        <v>13.81</v>
      </c>
      <c r="J15" s="43">
        <v>477</v>
      </c>
      <c r="K15" s="44">
        <v>104</v>
      </c>
      <c r="L15" s="43">
        <v>37.799999999999997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150</v>
      </c>
      <c r="G16" s="43">
        <v>8.1999999999999993</v>
      </c>
      <c r="H16" s="43">
        <v>6.9</v>
      </c>
      <c r="I16" s="43">
        <v>35.9</v>
      </c>
      <c r="J16" s="43">
        <v>238.9</v>
      </c>
      <c r="K16" s="44">
        <v>171</v>
      </c>
      <c r="L16" s="43">
        <v>5.6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100</v>
      </c>
      <c r="G17" s="43">
        <v>19.2</v>
      </c>
      <c r="H17" s="43">
        <v>7.4</v>
      </c>
      <c r="I17" s="43">
        <v>0.6</v>
      </c>
      <c r="J17" s="43">
        <v>150</v>
      </c>
      <c r="K17" s="44" t="s">
        <v>48</v>
      </c>
      <c r="L17" s="43">
        <v>32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0.3</v>
      </c>
      <c r="H18" s="43"/>
      <c r="I18" s="43">
        <v>6.7</v>
      </c>
      <c r="J18" s="43">
        <v>27.6</v>
      </c>
      <c r="K18" s="44">
        <v>377</v>
      </c>
      <c r="L18" s="43">
        <v>4.95</v>
      </c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1.98</v>
      </c>
      <c r="H19" s="43">
        <v>0.36</v>
      </c>
      <c r="I19" s="43">
        <v>9.7200000000000006</v>
      </c>
      <c r="J19" s="43">
        <v>49.5</v>
      </c>
      <c r="K19" s="44"/>
      <c r="L19" s="43">
        <v>1.74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2.4300000000000002</v>
      </c>
      <c r="H20" s="43">
        <v>0.27</v>
      </c>
      <c r="I20" s="43">
        <v>15.21</v>
      </c>
      <c r="J20" s="43">
        <v>75.599999999999994</v>
      </c>
      <c r="K20" s="44"/>
      <c r="L20" s="43">
        <v>1.74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73.77000000000001</v>
      </c>
      <c r="H23" s="19">
        <f t="shared" si="2"/>
        <v>53.94</v>
      </c>
      <c r="I23" s="19">
        <f t="shared" si="2"/>
        <v>81.94</v>
      </c>
      <c r="J23" s="19">
        <f t="shared" si="2"/>
        <v>1018.6</v>
      </c>
      <c r="K23" s="25"/>
      <c r="L23" s="19">
        <f t="shared" ref="L23" si="3">SUM(L14:L22)</f>
        <v>83.83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710</v>
      </c>
      <c r="G24" s="32">
        <f t="shared" ref="G24:J24" si="4">G13+G23</f>
        <v>73.77000000000001</v>
      </c>
      <c r="H24" s="32">
        <f t="shared" si="4"/>
        <v>53.94</v>
      </c>
      <c r="I24" s="32">
        <f t="shared" si="4"/>
        <v>81.94</v>
      </c>
      <c r="J24" s="32">
        <f t="shared" si="4"/>
        <v>1018.6</v>
      </c>
      <c r="K24" s="32"/>
      <c r="L24" s="32">
        <f t="shared" ref="L24" si="5">L13+L23</f>
        <v>83.83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1.72</v>
      </c>
      <c r="H34" s="43">
        <v>5.12</v>
      </c>
      <c r="I34" s="43">
        <v>10.38</v>
      </c>
      <c r="J34" s="43">
        <v>92.34</v>
      </c>
      <c r="K34" s="44">
        <v>82</v>
      </c>
      <c r="L34" s="43">
        <v>19.7</v>
      </c>
    </row>
    <row r="35" spans="1:12" ht="15" x14ac:dyDescent="0.25">
      <c r="A35" s="14"/>
      <c r="B35" s="15"/>
      <c r="C35" s="11"/>
      <c r="D35" s="7" t="s">
        <v>28</v>
      </c>
      <c r="E35" s="42" t="s">
        <v>40</v>
      </c>
      <c r="F35" s="43">
        <v>150</v>
      </c>
      <c r="G35" s="43">
        <v>3.6</v>
      </c>
      <c r="H35" s="43">
        <v>5.2</v>
      </c>
      <c r="I35" s="43">
        <v>38</v>
      </c>
      <c r="J35" s="43">
        <v>213.5</v>
      </c>
      <c r="K35" s="44" t="s">
        <v>53</v>
      </c>
      <c r="L35" s="43">
        <v>14.7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100</v>
      </c>
      <c r="G36" s="43">
        <v>9.75</v>
      </c>
      <c r="H36" s="43">
        <v>4.95</v>
      </c>
      <c r="I36" s="43">
        <v>3.8</v>
      </c>
      <c r="J36" s="43">
        <v>105</v>
      </c>
      <c r="K36" s="44">
        <v>229</v>
      </c>
      <c r="L36" s="43">
        <v>25.2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0.24</v>
      </c>
      <c r="H37" s="43">
        <v>0.12</v>
      </c>
      <c r="I37" s="43">
        <v>35.76</v>
      </c>
      <c r="J37" s="43">
        <v>145.08000000000001</v>
      </c>
      <c r="K37" s="44">
        <v>375</v>
      </c>
      <c r="L37" s="43">
        <v>11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1.98</v>
      </c>
      <c r="H38" s="43">
        <v>0.36</v>
      </c>
      <c r="I38" s="43">
        <v>9.7200000000000006</v>
      </c>
      <c r="J38" s="43">
        <v>49.5</v>
      </c>
      <c r="K38" s="44"/>
      <c r="L38" s="43">
        <v>1.74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2.4300000000000002</v>
      </c>
      <c r="H39" s="43">
        <v>0.27</v>
      </c>
      <c r="I39" s="43">
        <v>15.21</v>
      </c>
      <c r="J39" s="43">
        <v>75.599999999999994</v>
      </c>
      <c r="K39" s="44"/>
      <c r="L39" s="43">
        <v>1.74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19.72</v>
      </c>
      <c r="H42" s="19">
        <f t="shared" ref="H42" si="11">SUM(H33:H41)</f>
        <v>16.02</v>
      </c>
      <c r="I42" s="19">
        <f t="shared" ref="I42" si="12">SUM(I33:I41)</f>
        <v>112.87</v>
      </c>
      <c r="J42" s="19">
        <f t="shared" ref="J42:L42" si="13">SUM(J33:J41)</f>
        <v>681.0200000000001</v>
      </c>
      <c r="K42" s="25"/>
      <c r="L42" s="19">
        <f t="shared" si="13"/>
        <v>74.079999999999984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710</v>
      </c>
      <c r="G43" s="32">
        <f t="shared" ref="G43" si="14">G32+G42</f>
        <v>19.72</v>
      </c>
      <c r="H43" s="32">
        <f t="shared" ref="H43" si="15">H32+H42</f>
        <v>16.02</v>
      </c>
      <c r="I43" s="32">
        <f t="shared" ref="I43" si="16">I32+I42</f>
        <v>112.87</v>
      </c>
      <c r="J43" s="32">
        <f t="shared" ref="J43:L43" si="17">J32+J42</f>
        <v>681.0200000000001</v>
      </c>
      <c r="K43" s="32"/>
      <c r="L43" s="32">
        <f t="shared" si="17"/>
        <v>74.079999999999984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2.15</v>
      </c>
      <c r="H53" s="43">
        <v>2.2599999999999998</v>
      </c>
      <c r="I53" s="43">
        <v>13.96</v>
      </c>
      <c r="J53" s="43">
        <v>94.6</v>
      </c>
      <c r="K53" s="44">
        <v>103</v>
      </c>
      <c r="L53" s="43">
        <v>17.899999999999999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150</v>
      </c>
      <c r="G54" s="43">
        <v>3.1</v>
      </c>
      <c r="H54" s="43">
        <v>6</v>
      </c>
      <c r="I54" s="43">
        <v>19.7</v>
      </c>
      <c r="J54" s="43">
        <v>145.80000000000001</v>
      </c>
      <c r="K54" s="44" t="s">
        <v>58</v>
      </c>
      <c r="L54" s="43">
        <v>8.1300000000000008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120</v>
      </c>
      <c r="G55" s="43">
        <v>17.399999999999999</v>
      </c>
      <c r="H55" s="43">
        <v>17.600000000000001</v>
      </c>
      <c r="I55" s="43">
        <v>9.8000000000000007</v>
      </c>
      <c r="J55" s="43">
        <v>267.2</v>
      </c>
      <c r="K55" s="44" t="s">
        <v>60</v>
      </c>
      <c r="L55" s="43">
        <v>48.5</v>
      </c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0.2</v>
      </c>
      <c r="H56" s="43">
        <v>0.1</v>
      </c>
      <c r="I56" s="43">
        <v>12.3</v>
      </c>
      <c r="J56" s="43">
        <v>50.5</v>
      </c>
      <c r="K56" s="44" t="s">
        <v>62</v>
      </c>
      <c r="L56" s="43">
        <v>11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30</v>
      </c>
      <c r="G57" s="43">
        <v>1.98</v>
      </c>
      <c r="H57" s="43">
        <v>0.36</v>
      </c>
      <c r="I57" s="43">
        <v>9.7200000000000006</v>
      </c>
      <c r="J57" s="43">
        <v>49.5</v>
      </c>
      <c r="K57" s="44"/>
      <c r="L57" s="43">
        <v>1.74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2.4300000000000002</v>
      </c>
      <c r="H58" s="43">
        <v>0.27</v>
      </c>
      <c r="I58" s="43">
        <v>15.21</v>
      </c>
      <c r="J58" s="43">
        <v>75.599999999999994</v>
      </c>
      <c r="K58" s="44"/>
      <c r="L58" s="43">
        <v>1.74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27.259999999999998</v>
      </c>
      <c r="H61" s="19">
        <f t="shared" ref="H61" si="23">SUM(H52:H60)</f>
        <v>26.59</v>
      </c>
      <c r="I61" s="19">
        <f t="shared" ref="I61" si="24">SUM(I52:I60)</f>
        <v>80.69</v>
      </c>
      <c r="J61" s="19">
        <f t="shared" ref="J61:L61" si="25">SUM(J52:J60)</f>
        <v>683.2</v>
      </c>
      <c r="K61" s="25"/>
      <c r="L61" s="19">
        <f t="shared" si="25"/>
        <v>89.009999999999991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730</v>
      </c>
      <c r="G62" s="32">
        <f t="shared" ref="G62" si="26">G51+G61</f>
        <v>27.259999999999998</v>
      </c>
      <c r="H62" s="32">
        <f t="shared" ref="H62" si="27">H51+H61</f>
        <v>26.59</v>
      </c>
      <c r="I62" s="32">
        <f t="shared" ref="I62" si="28">I51+I61</f>
        <v>80.69</v>
      </c>
      <c r="J62" s="32">
        <f t="shared" ref="J62:L62" si="29">J51+J61</f>
        <v>683.2</v>
      </c>
      <c r="K62" s="32"/>
      <c r="L62" s="32">
        <f t="shared" si="29"/>
        <v>89.009999999999991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4.62</v>
      </c>
      <c r="H72" s="43">
        <v>6.06</v>
      </c>
      <c r="I72" s="43">
        <v>5.7</v>
      </c>
      <c r="J72" s="43">
        <v>96.06</v>
      </c>
      <c r="K72" s="44">
        <v>88</v>
      </c>
      <c r="L72" s="43">
        <v>18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150</v>
      </c>
      <c r="G73" s="43">
        <v>4.4000000000000004</v>
      </c>
      <c r="H73" s="43">
        <v>5.9</v>
      </c>
      <c r="I73" s="43">
        <v>33.6</v>
      </c>
      <c r="J73" s="43">
        <v>205.3</v>
      </c>
      <c r="K73" s="44">
        <v>171</v>
      </c>
      <c r="L73" s="43">
        <v>10.11</v>
      </c>
    </row>
    <row r="74" spans="1:12" ht="15" x14ac:dyDescent="0.25">
      <c r="A74" s="23"/>
      <c r="B74" s="15"/>
      <c r="C74" s="11"/>
      <c r="D74" s="7" t="s">
        <v>29</v>
      </c>
      <c r="E74" s="42" t="s">
        <v>65</v>
      </c>
      <c r="F74" s="43">
        <v>100</v>
      </c>
      <c r="G74" s="43">
        <v>18.7</v>
      </c>
      <c r="H74" s="43">
        <v>16.100000000000001</v>
      </c>
      <c r="I74" s="43"/>
      <c r="J74" s="43">
        <v>183</v>
      </c>
      <c r="K74" s="44">
        <v>260</v>
      </c>
      <c r="L74" s="43">
        <v>44.9</v>
      </c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1.8</v>
      </c>
      <c r="H75" s="43"/>
      <c r="I75" s="43">
        <v>28.6</v>
      </c>
      <c r="J75" s="43">
        <v>121.4</v>
      </c>
      <c r="K75" s="44">
        <v>349</v>
      </c>
      <c r="L75" s="43">
        <v>11.78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1.98</v>
      </c>
      <c r="H76" s="43">
        <v>0.36</v>
      </c>
      <c r="I76" s="43">
        <v>9.7200000000000006</v>
      </c>
      <c r="J76" s="43">
        <v>49.5</v>
      </c>
      <c r="K76" s="44"/>
      <c r="L76" s="43">
        <v>1.74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2.4300000000000002</v>
      </c>
      <c r="H77" s="43">
        <v>0.27</v>
      </c>
      <c r="I77" s="43">
        <v>15.21</v>
      </c>
      <c r="J77" s="43">
        <v>75.599999999999994</v>
      </c>
      <c r="K77" s="44"/>
      <c r="L77" s="43">
        <v>1.74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33.93</v>
      </c>
      <c r="H80" s="19">
        <f t="shared" ref="H80" si="35">SUM(H71:H79)</f>
        <v>28.69</v>
      </c>
      <c r="I80" s="19">
        <f t="shared" ref="I80" si="36">SUM(I71:I79)</f>
        <v>92.830000000000013</v>
      </c>
      <c r="J80" s="19">
        <f t="shared" ref="J80:L80" si="37">SUM(J71:J79)</f>
        <v>730.86</v>
      </c>
      <c r="K80" s="25"/>
      <c r="L80" s="19">
        <f t="shared" si="37"/>
        <v>88.269999999999982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710</v>
      </c>
      <c r="G81" s="32">
        <f t="shared" ref="G81" si="38">G70+G80</f>
        <v>33.93</v>
      </c>
      <c r="H81" s="32">
        <f t="shared" ref="H81" si="39">H70+H80</f>
        <v>28.69</v>
      </c>
      <c r="I81" s="32">
        <f t="shared" ref="I81" si="40">I70+I80</f>
        <v>92.830000000000013</v>
      </c>
      <c r="J81" s="32">
        <f t="shared" ref="J81:L81" si="41">J70+J80</f>
        <v>730.86</v>
      </c>
      <c r="K81" s="32"/>
      <c r="L81" s="32">
        <f t="shared" si="41"/>
        <v>88.269999999999982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1.61</v>
      </c>
      <c r="H91" s="43">
        <v>4.0720000000000001</v>
      </c>
      <c r="I91" s="43">
        <v>9.58</v>
      </c>
      <c r="J91" s="43">
        <v>85.8</v>
      </c>
      <c r="K91" s="44">
        <v>96</v>
      </c>
      <c r="L91" s="43">
        <v>17</v>
      </c>
    </row>
    <row r="92" spans="1:12" ht="15" x14ac:dyDescent="0.25">
      <c r="A92" s="23"/>
      <c r="B92" s="15"/>
      <c r="C92" s="11"/>
      <c r="D92" s="7" t="s">
        <v>28</v>
      </c>
      <c r="E92" s="42" t="s">
        <v>40</v>
      </c>
      <c r="F92" s="43">
        <v>150</v>
      </c>
      <c r="G92" s="43">
        <v>3.6</v>
      </c>
      <c r="H92" s="43">
        <v>5.2</v>
      </c>
      <c r="I92" s="43">
        <v>38</v>
      </c>
      <c r="J92" s="43">
        <v>213.5</v>
      </c>
      <c r="K92" s="44" t="s">
        <v>68</v>
      </c>
      <c r="L92" s="43">
        <v>14.7</v>
      </c>
    </row>
    <row r="93" spans="1:12" ht="15" x14ac:dyDescent="0.25">
      <c r="A93" s="23"/>
      <c r="B93" s="15"/>
      <c r="C93" s="11"/>
      <c r="D93" s="7" t="s">
        <v>29</v>
      </c>
      <c r="E93" s="42" t="s">
        <v>69</v>
      </c>
      <c r="F93" s="43">
        <v>100</v>
      </c>
      <c r="G93" s="43">
        <v>14.1</v>
      </c>
      <c r="H93" s="43">
        <v>2.8</v>
      </c>
      <c r="I93" s="43">
        <v>8.6</v>
      </c>
      <c r="J93" s="43">
        <v>115.9</v>
      </c>
      <c r="K93" s="44" t="s">
        <v>70</v>
      </c>
      <c r="L93" s="43">
        <v>58.92</v>
      </c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1</v>
      </c>
      <c r="H94" s="43"/>
      <c r="I94" s="43">
        <v>28</v>
      </c>
      <c r="J94" s="43">
        <v>116</v>
      </c>
      <c r="K94" s="44"/>
      <c r="L94" s="43">
        <v>14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1.98</v>
      </c>
      <c r="H95" s="43">
        <v>0.36</v>
      </c>
      <c r="I95" s="43">
        <v>9.7200000000000006</v>
      </c>
      <c r="J95" s="43">
        <v>49.5</v>
      </c>
      <c r="K95" s="44"/>
      <c r="L95" s="43">
        <v>1.74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2.4300000000000002</v>
      </c>
      <c r="H96" s="43">
        <v>0.27</v>
      </c>
      <c r="I96" s="43">
        <v>15.21</v>
      </c>
      <c r="J96" s="43">
        <v>75.599999999999994</v>
      </c>
      <c r="K96" s="44"/>
      <c r="L96" s="43">
        <v>1.74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24.72</v>
      </c>
      <c r="H99" s="19">
        <f t="shared" ref="H99" si="47">SUM(H90:H98)</f>
        <v>12.701999999999998</v>
      </c>
      <c r="I99" s="19">
        <f t="shared" ref="I99" si="48">SUM(I90:I98)</f>
        <v>109.11000000000001</v>
      </c>
      <c r="J99" s="19">
        <f t="shared" ref="J99:L99" si="49">SUM(J90:J98)</f>
        <v>656.30000000000007</v>
      </c>
      <c r="K99" s="25"/>
      <c r="L99" s="19">
        <f t="shared" si="49"/>
        <v>108.1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710</v>
      </c>
      <c r="G100" s="32">
        <f t="shared" ref="G100" si="50">G89+G99</f>
        <v>24.72</v>
      </c>
      <c r="H100" s="32">
        <f t="shared" ref="H100" si="51">H89+H99</f>
        <v>12.701999999999998</v>
      </c>
      <c r="I100" s="32">
        <f t="shared" ref="I100" si="52">I89+I99</f>
        <v>109.11000000000001</v>
      </c>
      <c r="J100" s="32">
        <f t="shared" ref="J100:L100" si="53">J89+J99</f>
        <v>656.30000000000007</v>
      </c>
      <c r="K100" s="32"/>
      <c r="L100" s="32">
        <f t="shared" si="53"/>
        <v>108.1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4.5999999999999996</v>
      </c>
      <c r="H110" s="43">
        <v>3.2</v>
      </c>
      <c r="I110" s="43">
        <v>12.96</v>
      </c>
      <c r="J110" s="43">
        <v>99.02</v>
      </c>
      <c r="K110" s="44">
        <v>108</v>
      </c>
      <c r="L110" s="43">
        <v>19</v>
      </c>
    </row>
    <row r="111" spans="1:12" ht="15" x14ac:dyDescent="0.25">
      <c r="A111" s="23"/>
      <c r="B111" s="15"/>
      <c r="C111" s="11"/>
      <c r="D111" s="7" t="s">
        <v>28</v>
      </c>
      <c r="E111" s="42" t="s">
        <v>41</v>
      </c>
      <c r="F111" s="43">
        <v>200</v>
      </c>
      <c r="G111" s="43">
        <v>20.399999999999999</v>
      </c>
      <c r="H111" s="43">
        <v>15.8</v>
      </c>
      <c r="I111" s="43">
        <v>20.5</v>
      </c>
      <c r="J111" s="43">
        <v>306.10000000000002</v>
      </c>
      <c r="K111" s="44" t="s">
        <v>73</v>
      </c>
      <c r="L111" s="43">
        <v>55.6</v>
      </c>
    </row>
    <row r="112" spans="1:12" ht="15" x14ac:dyDescent="0.25">
      <c r="A112" s="23"/>
      <c r="B112" s="15"/>
      <c r="C112" s="11"/>
      <c r="D112" s="7" t="s">
        <v>29</v>
      </c>
      <c r="E112" s="57"/>
      <c r="F112" s="58"/>
      <c r="G112" s="58"/>
      <c r="H112" s="58"/>
      <c r="I112" s="58"/>
      <c r="J112" s="58"/>
      <c r="K112" s="59"/>
      <c r="L112" s="58"/>
    </row>
    <row r="113" spans="1:12" ht="15" x14ac:dyDescent="0.2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1.8</v>
      </c>
      <c r="H113" s="43"/>
      <c r="I113" s="43">
        <v>28.6</v>
      </c>
      <c r="J113" s="43">
        <v>121.4</v>
      </c>
      <c r="K113" s="44" t="s">
        <v>74</v>
      </c>
      <c r="L113" s="43">
        <v>11.78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30</v>
      </c>
      <c r="G114" s="43">
        <v>1.98</v>
      </c>
      <c r="H114" s="43">
        <v>0.36</v>
      </c>
      <c r="I114" s="43">
        <v>9.7200000000000006</v>
      </c>
      <c r="J114" s="43">
        <v>49.5</v>
      </c>
      <c r="K114" s="44"/>
      <c r="L114" s="43">
        <v>1.74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2.4300000000000002</v>
      </c>
      <c r="H115" s="43">
        <v>0.27</v>
      </c>
      <c r="I115" s="43">
        <v>15.21</v>
      </c>
      <c r="J115" s="43">
        <v>75.599999999999994</v>
      </c>
      <c r="K115" s="44"/>
      <c r="L115" s="43">
        <v>1.74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660</v>
      </c>
      <c r="G118" s="19">
        <f t="shared" ref="G118:J118" si="56">SUM(G109:G117)</f>
        <v>31.21</v>
      </c>
      <c r="H118" s="19">
        <f t="shared" si="56"/>
        <v>19.63</v>
      </c>
      <c r="I118" s="19">
        <f t="shared" si="56"/>
        <v>86.990000000000009</v>
      </c>
      <c r="J118" s="19">
        <f t="shared" si="56"/>
        <v>651.62</v>
      </c>
      <c r="K118" s="25"/>
      <c r="L118" s="19">
        <f t="shared" ref="L118" si="57">SUM(L109:L117)</f>
        <v>89.859999999999985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660</v>
      </c>
      <c r="G119" s="32">
        <f t="shared" ref="G119" si="58">G108+G118</f>
        <v>31.21</v>
      </c>
      <c r="H119" s="32">
        <f t="shared" ref="H119" si="59">H108+H118</f>
        <v>19.63</v>
      </c>
      <c r="I119" s="32">
        <f t="shared" ref="I119" si="60">I108+I118</f>
        <v>86.990000000000009</v>
      </c>
      <c r="J119" s="32">
        <f t="shared" ref="J119:L119" si="61">J108+J118</f>
        <v>651.62</v>
      </c>
      <c r="K119" s="32"/>
      <c r="L119" s="32">
        <f t="shared" si="61"/>
        <v>89.859999999999985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75</v>
      </c>
      <c r="F129" s="43">
        <v>200</v>
      </c>
      <c r="G129" s="43">
        <v>2.85</v>
      </c>
      <c r="H129" s="43">
        <v>4.0999999999999996</v>
      </c>
      <c r="I129" s="43">
        <v>11.34</v>
      </c>
      <c r="J129" s="43">
        <v>102.2</v>
      </c>
      <c r="K129" s="44">
        <v>84</v>
      </c>
      <c r="L129" s="43">
        <v>20.89</v>
      </c>
    </row>
    <row r="130" spans="1:12" ht="15" x14ac:dyDescent="0.25">
      <c r="A130" s="14"/>
      <c r="B130" s="15"/>
      <c r="C130" s="11"/>
      <c r="D130" s="7" t="s">
        <v>28</v>
      </c>
      <c r="E130" s="42" t="s">
        <v>76</v>
      </c>
      <c r="F130" s="43">
        <v>100</v>
      </c>
      <c r="G130" s="43">
        <v>13.26</v>
      </c>
      <c r="H130" s="43">
        <v>11.3</v>
      </c>
      <c r="I130" s="43">
        <v>3.52</v>
      </c>
      <c r="J130" s="43">
        <v>185</v>
      </c>
      <c r="K130" s="44">
        <v>255</v>
      </c>
      <c r="L130" s="43">
        <v>29.1</v>
      </c>
    </row>
    <row r="131" spans="1:12" ht="15" x14ac:dyDescent="0.25">
      <c r="A131" s="14"/>
      <c r="B131" s="15"/>
      <c r="C131" s="11"/>
      <c r="D131" s="7" t="s">
        <v>29</v>
      </c>
      <c r="E131" s="42" t="s">
        <v>42</v>
      </c>
      <c r="F131" s="43">
        <v>150</v>
      </c>
      <c r="G131" s="43">
        <v>5.66</v>
      </c>
      <c r="H131" s="43">
        <v>0.67</v>
      </c>
      <c r="I131" s="43">
        <v>31.92</v>
      </c>
      <c r="J131" s="43">
        <v>156.30000000000001</v>
      </c>
      <c r="K131" s="44">
        <v>202</v>
      </c>
      <c r="L131" s="43">
        <v>11.1</v>
      </c>
    </row>
    <row r="132" spans="1:12" ht="15" x14ac:dyDescent="0.2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0.3</v>
      </c>
      <c r="H132" s="43"/>
      <c r="I132" s="43">
        <v>6.7</v>
      </c>
      <c r="J132" s="43">
        <v>27.6</v>
      </c>
      <c r="K132" s="44" t="s">
        <v>77</v>
      </c>
      <c r="L132" s="43">
        <v>4.95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30</v>
      </c>
      <c r="G133" s="43">
        <v>1.98</v>
      </c>
      <c r="H133" s="43">
        <v>0.36</v>
      </c>
      <c r="I133" s="43">
        <v>9.7200000000000006</v>
      </c>
      <c r="J133" s="43">
        <v>49.5</v>
      </c>
      <c r="K133" s="44"/>
      <c r="L133" s="43">
        <v>1.74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2.4300000000000002</v>
      </c>
      <c r="H134" s="43">
        <v>0.27</v>
      </c>
      <c r="I134" s="43">
        <v>15.21</v>
      </c>
      <c r="J134" s="43">
        <v>75.599999999999994</v>
      </c>
      <c r="K134" s="44"/>
      <c r="L134" s="43">
        <v>1.74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26.48</v>
      </c>
      <c r="H137" s="19">
        <f t="shared" si="64"/>
        <v>16.7</v>
      </c>
      <c r="I137" s="19">
        <f t="shared" si="64"/>
        <v>78.41</v>
      </c>
      <c r="J137" s="19">
        <f t="shared" si="64"/>
        <v>596.20000000000005</v>
      </c>
      <c r="K137" s="25"/>
      <c r="L137" s="19">
        <f t="shared" ref="L137" si="65">SUM(L128:L136)</f>
        <v>69.52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710</v>
      </c>
      <c r="G138" s="32">
        <f t="shared" ref="G138" si="66">G127+G137</f>
        <v>26.48</v>
      </c>
      <c r="H138" s="32">
        <f t="shared" ref="H138" si="67">H127+H137</f>
        <v>16.7</v>
      </c>
      <c r="I138" s="32">
        <f t="shared" ref="I138" si="68">I127+I137</f>
        <v>78.41</v>
      </c>
      <c r="J138" s="32">
        <f t="shared" ref="J138:L138" si="69">J127+J137</f>
        <v>596.20000000000005</v>
      </c>
      <c r="K138" s="32"/>
      <c r="L138" s="32">
        <f t="shared" si="69"/>
        <v>69.52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78</v>
      </c>
      <c r="F148" s="43">
        <v>200</v>
      </c>
      <c r="G148" s="43">
        <v>7.1</v>
      </c>
      <c r="H148" s="43">
        <v>4.32</v>
      </c>
      <c r="I148" s="43">
        <v>18.46</v>
      </c>
      <c r="J148" s="43">
        <v>141.1</v>
      </c>
      <c r="K148" s="44" t="s">
        <v>79</v>
      </c>
      <c r="L148" s="43">
        <v>21.79</v>
      </c>
    </row>
    <row r="149" spans="1:12" ht="15" x14ac:dyDescent="0.25">
      <c r="A149" s="23"/>
      <c r="B149" s="15"/>
      <c r="C149" s="11"/>
      <c r="D149" s="7" t="s">
        <v>28</v>
      </c>
      <c r="E149" s="42" t="s">
        <v>80</v>
      </c>
      <c r="F149" s="43">
        <v>200</v>
      </c>
      <c r="G149" s="43">
        <v>15.5</v>
      </c>
      <c r="H149" s="43">
        <v>13.2</v>
      </c>
      <c r="I149" s="43">
        <v>40.299999999999997</v>
      </c>
      <c r="J149" s="43">
        <v>341.9</v>
      </c>
      <c r="K149" s="44" t="s">
        <v>81</v>
      </c>
      <c r="L149" s="43">
        <v>46.1</v>
      </c>
    </row>
    <row r="150" spans="1:12" ht="15" x14ac:dyDescent="0.25">
      <c r="A150" s="23"/>
      <c r="B150" s="15"/>
      <c r="C150" s="11"/>
      <c r="D150" s="7" t="s">
        <v>29</v>
      </c>
      <c r="E150" s="57"/>
      <c r="F150" s="58"/>
      <c r="G150" s="58"/>
      <c r="H150" s="58"/>
      <c r="I150" s="58"/>
      <c r="J150" s="58"/>
      <c r="K150" s="59"/>
      <c r="L150" s="58"/>
    </row>
    <row r="151" spans="1:12" ht="15" x14ac:dyDescent="0.25">
      <c r="A151" s="23"/>
      <c r="B151" s="15"/>
      <c r="C151" s="11"/>
      <c r="D151" s="7" t="s">
        <v>30</v>
      </c>
      <c r="E151" s="42" t="s">
        <v>82</v>
      </c>
      <c r="F151" s="43">
        <v>200</v>
      </c>
      <c r="G151" s="43">
        <v>1</v>
      </c>
      <c r="H151" s="43"/>
      <c r="I151" s="43">
        <v>28</v>
      </c>
      <c r="J151" s="43">
        <v>116</v>
      </c>
      <c r="K151" s="44"/>
      <c r="L151" s="43">
        <v>14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30</v>
      </c>
      <c r="G152" s="43">
        <v>1.98</v>
      </c>
      <c r="H152" s="43">
        <v>0.36</v>
      </c>
      <c r="I152" s="43">
        <v>9.7200000000000006</v>
      </c>
      <c r="J152" s="43">
        <v>49.5</v>
      </c>
      <c r="K152" s="44"/>
      <c r="L152" s="43">
        <v>1.74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2.4300000000000002</v>
      </c>
      <c r="H153" s="43">
        <v>0.27</v>
      </c>
      <c r="I153" s="43">
        <v>15.21</v>
      </c>
      <c r="J153" s="43">
        <v>75.599999999999994</v>
      </c>
      <c r="K153" s="44"/>
      <c r="L153" s="43">
        <v>1.74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660</v>
      </c>
      <c r="G156" s="19">
        <f t="shared" ref="G156:J156" si="72">SUM(G147:G155)</f>
        <v>28.01</v>
      </c>
      <c r="H156" s="19">
        <f t="shared" si="72"/>
        <v>18.149999999999999</v>
      </c>
      <c r="I156" s="19">
        <f t="shared" si="72"/>
        <v>111.69</v>
      </c>
      <c r="J156" s="19">
        <f t="shared" si="72"/>
        <v>724.1</v>
      </c>
      <c r="K156" s="25"/>
      <c r="L156" s="19">
        <f t="shared" ref="L156" si="73">SUM(L147:L155)</f>
        <v>85.36999999999999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660</v>
      </c>
      <c r="G157" s="32">
        <f t="shared" ref="G157" si="74">G146+G156</f>
        <v>28.01</v>
      </c>
      <c r="H157" s="32">
        <f t="shared" ref="H157" si="75">H146+H156</f>
        <v>18.149999999999999</v>
      </c>
      <c r="I157" s="32">
        <f t="shared" ref="I157" si="76">I146+I156</f>
        <v>111.69</v>
      </c>
      <c r="J157" s="32">
        <f t="shared" ref="J157:L157" si="77">J146+J156</f>
        <v>724.1</v>
      </c>
      <c r="K157" s="32"/>
      <c r="L157" s="32">
        <f t="shared" si="77"/>
        <v>85.36999999999999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1.58</v>
      </c>
      <c r="H167" s="43">
        <v>2.17</v>
      </c>
      <c r="I167" s="43">
        <v>9.69</v>
      </c>
      <c r="J167" s="43">
        <v>68.599999999999994</v>
      </c>
      <c r="K167" s="44">
        <v>101</v>
      </c>
      <c r="L167" s="43">
        <v>19.2</v>
      </c>
    </row>
    <row r="168" spans="1:12" ht="15" x14ac:dyDescent="0.25">
      <c r="A168" s="23"/>
      <c r="B168" s="15"/>
      <c r="C168" s="11"/>
      <c r="D168" s="7" t="s">
        <v>28</v>
      </c>
      <c r="E168" s="42" t="s">
        <v>57</v>
      </c>
      <c r="F168" s="43">
        <v>150</v>
      </c>
      <c r="G168" s="43">
        <v>3</v>
      </c>
      <c r="H168" s="43">
        <v>5.7</v>
      </c>
      <c r="I168" s="43">
        <v>23.7</v>
      </c>
      <c r="J168" s="43">
        <v>158.30000000000001</v>
      </c>
      <c r="K168" s="44" t="s">
        <v>58</v>
      </c>
      <c r="L168" s="43">
        <v>8.1199999999999992</v>
      </c>
    </row>
    <row r="169" spans="1:12" ht="15" x14ac:dyDescent="0.25">
      <c r="A169" s="23"/>
      <c r="B169" s="15"/>
      <c r="C169" s="11"/>
      <c r="D169" s="7" t="s">
        <v>29</v>
      </c>
      <c r="E169" s="42" t="s">
        <v>84</v>
      </c>
      <c r="F169" s="43">
        <v>100</v>
      </c>
      <c r="G169" s="43">
        <v>2.04</v>
      </c>
      <c r="H169" s="43">
        <v>3.68</v>
      </c>
      <c r="I169" s="43">
        <v>13</v>
      </c>
      <c r="J169" s="43">
        <v>77</v>
      </c>
      <c r="K169" s="44">
        <v>139</v>
      </c>
      <c r="L169" s="43">
        <v>26.35</v>
      </c>
    </row>
    <row r="170" spans="1:12" ht="15" x14ac:dyDescent="0.25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43">
        <v>0.6</v>
      </c>
      <c r="H170" s="43">
        <v>0</v>
      </c>
      <c r="I170" s="43">
        <v>22.7</v>
      </c>
      <c r="J170" s="43">
        <v>93.2</v>
      </c>
      <c r="K170" s="44" t="s">
        <v>86</v>
      </c>
      <c r="L170" s="43">
        <v>6.18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30</v>
      </c>
      <c r="G171" s="43">
        <v>1.98</v>
      </c>
      <c r="H171" s="43">
        <v>0.36</v>
      </c>
      <c r="I171" s="43">
        <v>9.7200000000000006</v>
      </c>
      <c r="J171" s="43">
        <v>49.5</v>
      </c>
      <c r="K171" s="44"/>
      <c r="L171" s="43">
        <v>1.74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2.4300000000000002</v>
      </c>
      <c r="H172" s="43">
        <v>0.27</v>
      </c>
      <c r="I172" s="43">
        <v>15.21</v>
      </c>
      <c r="J172" s="43">
        <v>75.599999999999994</v>
      </c>
      <c r="K172" s="44"/>
      <c r="L172" s="43">
        <v>1.74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11.629999999999999</v>
      </c>
      <c r="H175" s="19">
        <f t="shared" si="80"/>
        <v>12.18</v>
      </c>
      <c r="I175" s="19">
        <f t="shared" si="80"/>
        <v>94.02000000000001</v>
      </c>
      <c r="J175" s="19">
        <f t="shared" si="80"/>
        <v>522.19999999999993</v>
      </c>
      <c r="K175" s="25"/>
      <c r="L175" s="19">
        <f t="shared" ref="L175" si="81">SUM(L166:L174)</f>
        <v>63.330000000000005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710</v>
      </c>
      <c r="G176" s="32">
        <f t="shared" ref="G176" si="82">G165+G175</f>
        <v>11.629999999999999</v>
      </c>
      <c r="H176" s="32">
        <f t="shared" ref="H176" si="83">H165+H175</f>
        <v>12.18</v>
      </c>
      <c r="I176" s="32">
        <f t="shared" ref="I176" si="84">I165+I175</f>
        <v>94.02000000000001</v>
      </c>
      <c r="J176" s="32">
        <f t="shared" ref="J176:L176" si="85">J165+J175</f>
        <v>522.19999999999993</v>
      </c>
      <c r="K176" s="32"/>
      <c r="L176" s="32">
        <f t="shared" si="85"/>
        <v>63.330000000000005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87</v>
      </c>
      <c r="F186" s="43">
        <v>200</v>
      </c>
      <c r="G186" s="43">
        <v>1.66</v>
      </c>
      <c r="H186" s="43">
        <v>4.8600000000000003</v>
      </c>
      <c r="I186" s="43">
        <v>5.8</v>
      </c>
      <c r="J186" s="43">
        <v>73.56</v>
      </c>
      <c r="K186" s="44" t="s">
        <v>88</v>
      </c>
      <c r="L186" s="43">
        <v>17.2</v>
      </c>
    </row>
    <row r="187" spans="1:12" ht="15" x14ac:dyDescent="0.25">
      <c r="A187" s="23"/>
      <c r="B187" s="15"/>
      <c r="C187" s="11"/>
      <c r="D187" s="7" t="s">
        <v>28</v>
      </c>
      <c r="E187" s="42" t="s">
        <v>89</v>
      </c>
      <c r="F187" s="43" t="s">
        <v>90</v>
      </c>
      <c r="G187" s="43">
        <v>10.34</v>
      </c>
      <c r="H187" s="43">
        <v>13.4</v>
      </c>
      <c r="I187" s="43">
        <v>10.78</v>
      </c>
      <c r="J187" s="43">
        <v>206.25</v>
      </c>
      <c r="K187" s="44">
        <v>269</v>
      </c>
      <c r="L187" s="43">
        <v>51.4</v>
      </c>
    </row>
    <row r="188" spans="1:12" ht="15" x14ac:dyDescent="0.25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8.1999999999999993</v>
      </c>
      <c r="H188" s="43">
        <v>6.5</v>
      </c>
      <c r="I188" s="43">
        <v>42.8</v>
      </c>
      <c r="J188" s="43">
        <v>262.39999999999998</v>
      </c>
      <c r="K188" s="44" t="s">
        <v>91</v>
      </c>
      <c r="L188" s="43">
        <v>13.3</v>
      </c>
    </row>
    <row r="189" spans="1:12" ht="15" x14ac:dyDescent="0.25">
      <c r="A189" s="23"/>
      <c r="B189" s="15"/>
      <c r="C189" s="11"/>
      <c r="D189" s="7" t="s">
        <v>30</v>
      </c>
      <c r="E189" s="42" t="s">
        <v>92</v>
      </c>
      <c r="F189" s="43">
        <v>200</v>
      </c>
      <c r="G189" s="43">
        <v>3.8</v>
      </c>
      <c r="H189" s="43">
        <v>3.5</v>
      </c>
      <c r="I189" s="43">
        <v>11.1</v>
      </c>
      <c r="J189" s="43">
        <v>90.8</v>
      </c>
      <c r="K189" s="44" t="s">
        <v>93</v>
      </c>
      <c r="L189" s="43">
        <v>18.23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1.98</v>
      </c>
      <c r="H190" s="43">
        <v>0.36</v>
      </c>
      <c r="I190" s="43">
        <v>9.7200000000000006</v>
      </c>
      <c r="J190" s="43">
        <v>49.5</v>
      </c>
      <c r="K190" s="44"/>
      <c r="L190" s="43">
        <v>1.74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2.4300000000000002</v>
      </c>
      <c r="H191" s="43">
        <v>0.27</v>
      </c>
      <c r="I191" s="43">
        <v>15.21</v>
      </c>
      <c r="J191" s="43">
        <v>75.599999999999994</v>
      </c>
      <c r="K191" s="44"/>
      <c r="L191" s="43">
        <v>1.74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610</v>
      </c>
      <c r="G194" s="19">
        <f t="shared" ref="G194:J194" si="88">SUM(G185:G193)</f>
        <v>28.41</v>
      </c>
      <c r="H194" s="19">
        <f t="shared" si="88"/>
        <v>28.89</v>
      </c>
      <c r="I194" s="19">
        <f t="shared" si="88"/>
        <v>95.41</v>
      </c>
      <c r="J194" s="19">
        <f t="shared" si="88"/>
        <v>758.11</v>
      </c>
      <c r="K194" s="25"/>
      <c r="L194" s="19">
        <f t="shared" ref="L194" si="89">SUM(L185:L193)</f>
        <v>103.60999999999999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610</v>
      </c>
      <c r="G195" s="32">
        <f t="shared" ref="G195" si="90">G184+G194</f>
        <v>28.41</v>
      </c>
      <c r="H195" s="32">
        <f t="shared" ref="H195" si="91">H184+H194</f>
        <v>28.89</v>
      </c>
      <c r="I195" s="32">
        <f t="shared" ref="I195" si="92">I184+I194</f>
        <v>95.41</v>
      </c>
      <c r="J195" s="32">
        <f t="shared" ref="J195:L195" si="93">J184+J194</f>
        <v>758.11</v>
      </c>
      <c r="K195" s="32"/>
      <c r="L195" s="32">
        <f t="shared" si="93"/>
        <v>103.60999999999999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30.514000000000003</v>
      </c>
      <c r="H196" s="34">
        <f t="shared" si="94"/>
        <v>23.349200000000003</v>
      </c>
      <c r="I196" s="34">
        <f t="shared" si="94"/>
        <v>94.395999999999987</v>
      </c>
      <c r="J196" s="34">
        <f t="shared" si="94"/>
        <v>702.221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85.498000000000005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2023-10-16T02:27:32Z</cp:lastPrinted>
  <dcterms:created xsi:type="dcterms:W3CDTF">2022-05-16T14:23:56Z</dcterms:created>
  <dcterms:modified xsi:type="dcterms:W3CDTF">2023-10-26T10:17:07Z</dcterms:modified>
</cp:coreProperties>
</file>